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Child results" sheetId="1" r:id="rId1"/>
  </sheets>
  <externalReferences>
    <externalReference r:id="rId4"/>
  </externalReferences>
  <definedNames>
    <definedName name="_xlnm.Print_Area" localSheetId="0">'Child results'!$B$1:$G$70</definedName>
  </definedNames>
  <calcPr fullCalcOnLoad="1"/>
</workbook>
</file>

<file path=xl/sharedStrings.xml><?xml version="1.0" encoding="utf-8"?>
<sst xmlns="http://schemas.openxmlformats.org/spreadsheetml/2006/main" count="223" uniqueCount="119">
  <si>
    <t>RESULTS TRIATHLON</t>
  </si>
  <si>
    <t>FINAL RESULTS CHILDREN</t>
  </si>
  <si>
    <t>Race no</t>
  </si>
  <si>
    <t>Christian name</t>
  </si>
  <si>
    <t>Surname</t>
  </si>
  <si>
    <t>Male</t>
  </si>
  <si>
    <t>Club</t>
  </si>
  <si>
    <t>Age grp</t>
  </si>
  <si>
    <t>Start</t>
  </si>
  <si>
    <t xml:space="preserve">Finish </t>
  </si>
  <si>
    <t>Race</t>
  </si>
  <si>
    <t>Female</t>
  </si>
  <si>
    <t>time</t>
  </si>
  <si>
    <t>9/10</t>
  </si>
  <si>
    <t>11/12</t>
  </si>
  <si>
    <t>ABBEY</t>
  </si>
  <si>
    <t>RTD</t>
  </si>
  <si>
    <t>13/14</t>
  </si>
  <si>
    <t>CHARLIE</t>
  </si>
  <si>
    <t>WEDDERBURN</t>
  </si>
  <si>
    <t>F</t>
  </si>
  <si>
    <t>CONNER</t>
  </si>
  <si>
    <t>MCGURL</t>
  </si>
  <si>
    <t>TOM</t>
  </si>
  <si>
    <t>ATKINSON</t>
  </si>
  <si>
    <t>M</t>
  </si>
  <si>
    <t>RYAN</t>
  </si>
  <si>
    <t>BAILEY</t>
  </si>
  <si>
    <t>ST.MICHAELS</t>
  </si>
  <si>
    <t>HARVEY</t>
  </si>
  <si>
    <t>COATES</t>
  </si>
  <si>
    <t>BADTRI</t>
  </si>
  <si>
    <t>LUKE</t>
  </si>
  <si>
    <t>DEAR</t>
  </si>
  <si>
    <t>KYLE</t>
  </si>
  <si>
    <t>SCOTT</t>
  </si>
  <si>
    <t>GREANEY</t>
  </si>
  <si>
    <t>TORNADOES OF SOUTH DORSET</t>
  </si>
  <si>
    <t>MEGAN</t>
  </si>
  <si>
    <t>HARWOOD</t>
  </si>
  <si>
    <t>BOURNEMOUTH COLLEGIATE</t>
  </si>
  <si>
    <t>ELIZABETH</t>
  </si>
  <si>
    <t>MCCANN</t>
  </si>
  <si>
    <t xml:space="preserve">MARCY </t>
  </si>
  <si>
    <t>PRICE</t>
  </si>
  <si>
    <t>ALEXANDRA</t>
  </si>
  <si>
    <t>SHERGOLD</t>
  </si>
  <si>
    <t>CHICHESTER WESTGATE</t>
  </si>
  <si>
    <t>HARRY</t>
  </si>
  <si>
    <t>TAPPER</t>
  </si>
  <si>
    <t>MICHAEL</t>
  </si>
  <si>
    <t>WILLIAMS</t>
  </si>
  <si>
    <t>DANIEL</t>
  </si>
  <si>
    <t>WINDSOR</t>
  </si>
  <si>
    <t>CAMERON</t>
  </si>
  <si>
    <t>WORN</t>
  </si>
  <si>
    <t>ISOBEL</t>
  </si>
  <si>
    <t>TAYLOR</t>
  </si>
  <si>
    <t>JAMIE</t>
  </si>
  <si>
    <t>ANDERSON</t>
  </si>
  <si>
    <t>CAMILLA</t>
  </si>
  <si>
    <t>ARCHIE</t>
  </si>
  <si>
    <t>CARLISLE IVE</t>
  </si>
  <si>
    <t>CATRIONA</t>
  </si>
  <si>
    <t>EVIE</t>
  </si>
  <si>
    <t>GARDINER</t>
  </si>
  <si>
    <t>SOMER AC</t>
  </si>
  <si>
    <t>ELLA</t>
  </si>
  <si>
    <t>GODFREY</t>
  </si>
  <si>
    <t>ERIN</t>
  </si>
  <si>
    <t>HALL</t>
  </si>
  <si>
    <t>NORTH DEVON TRI</t>
  </si>
  <si>
    <t>BRADLEY</t>
  </si>
  <si>
    <t>HEAD</t>
  </si>
  <si>
    <t>SWIM BOURNEMOUTH</t>
  </si>
  <si>
    <t>GRACE</t>
  </si>
  <si>
    <t>JORDAN</t>
  </si>
  <si>
    <t>PLYMOUTH TRI CLUB</t>
  </si>
  <si>
    <t>OSCAR</t>
  </si>
  <si>
    <t>KEATS</t>
  </si>
  <si>
    <t>MANLEY</t>
  </si>
  <si>
    <t>CHAPEL TRI</t>
  </si>
  <si>
    <t>SAMOUELLE</t>
  </si>
  <si>
    <t>DORSET PENTATHLETES</t>
  </si>
  <si>
    <t>CARLA</t>
  </si>
  <si>
    <t>SHEPPARD</t>
  </si>
  <si>
    <t>OLIVER</t>
  </si>
  <si>
    <t>LEO</t>
  </si>
  <si>
    <t>STALLARD</t>
  </si>
  <si>
    <t>JACK</t>
  </si>
  <si>
    <t>ISABELLE</t>
  </si>
  <si>
    <t>EMILY</t>
  </si>
  <si>
    <t>KATRINA</t>
  </si>
  <si>
    <t>ASHFORD</t>
  </si>
  <si>
    <t xml:space="preserve">F </t>
  </si>
  <si>
    <t>POOLE RUNNERS</t>
  </si>
  <si>
    <t>HANNAH</t>
  </si>
  <si>
    <t>GIBB</t>
  </si>
  <si>
    <t>IMOGEN</t>
  </si>
  <si>
    <t>GRANGER</t>
  </si>
  <si>
    <t xml:space="preserve">NATHAN </t>
  </si>
  <si>
    <t>LEEMING</t>
  </si>
  <si>
    <t>LEAH</t>
  </si>
  <si>
    <t>MATTHEWS</t>
  </si>
  <si>
    <t>EXETER TRI CLUB</t>
  </si>
  <si>
    <t>JOE</t>
  </si>
  <si>
    <t>MILES</t>
  </si>
  <si>
    <t>JAMES</t>
  </si>
  <si>
    <t>OLDFIELD</t>
  </si>
  <si>
    <t>SOPHIE</t>
  </si>
  <si>
    <t>ELLIE MAY</t>
  </si>
  <si>
    <t>HANFORD</t>
  </si>
  <si>
    <t>HEIDI</t>
  </si>
  <si>
    <t>LILLIPUT</t>
  </si>
  <si>
    <t>SIMON</t>
  </si>
  <si>
    <t>PAIGE</t>
  </si>
  <si>
    <t>BRYANT</t>
  </si>
  <si>
    <t>MORGAN</t>
  </si>
  <si>
    <t>BYRANT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</si>
</sst>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51"/>
      <name val="Arial"/>
      <family val="2"/>
    </font>
    <font>
      <sz val="10"/>
      <color indexed="5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FFC000"/>
      <name val="Arial"/>
      <family val="2"/>
    </font>
    <font>
      <sz val="10"/>
      <color rgb="FFFFC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21" fontId="0" fillId="0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9" xfId="0" applyFill="1" applyBorder="1" applyAlignment="1">
      <alignment/>
    </xf>
    <xf numFmtId="21" fontId="0" fillId="33" borderId="19" xfId="0" applyNumberFormat="1" applyFill="1" applyBorder="1" applyAlignment="1">
      <alignment horizontal="center"/>
    </xf>
    <xf numFmtId="16" fontId="0" fillId="0" borderId="19" xfId="0" applyNumberFormat="1" applyFill="1" applyBorder="1" applyAlignment="1" quotePrefix="1">
      <alignment horizontal="center"/>
    </xf>
    <xf numFmtId="21" fontId="0" fillId="0" borderId="0" xfId="0" applyNumberFormat="1" applyAlignment="1">
      <alignment/>
    </xf>
    <xf numFmtId="21" fontId="0" fillId="0" borderId="19" xfId="0" applyNumberFormat="1" applyFont="1" applyFill="1" applyBorder="1" applyAlignment="1">
      <alignment horizontal="center"/>
    </xf>
    <xf numFmtId="16" fontId="0" fillId="0" borderId="19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elle1\Local%20Settings\Temporary%20Internet%20Files\Content.Outlook\ISIBL64C\Dorset%20TAT%206%20May%2012%20super%20template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 data"/>
      <sheetName val="Adults data cleanse"/>
      <sheetName val="Age group calculation"/>
      <sheetName val="Adult control"/>
      <sheetName val="Michelle list"/>
      <sheetName val="Adults start list"/>
      <sheetName val="Adults working sheet new"/>
      <sheetName val="Race day results"/>
      <sheetName val="Published results"/>
      <sheetName val="Race day results working sheet"/>
      <sheetName val="Race day rankings"/>
      <sheetName val="Start time"/>
      <sheetName val="Swim split "/>
      <sheetName val="Bike split"/>
      <sheetName val="Run split"/>
      <sheetName val="Time adj"/>
      <sheetName val="Database"/>
      <sheetName val="Lane no alloc"/>
      <sheetName val="Lane 1"/>
      <sheetName val="Lane 2"/>
      <sheetName val="Lane 3"/>
      <sheetName val="Lane 4"/>
      <sheetName val="Lane 5"/>
      <sheetName val="Marshals sheet"/>
      <sheetName val="Kids source data"/>
      <sheetName val="Child data cleanse"/>
      <sheetName val="Kids start"/>
      <sheetName val="Child results"/>
      <sheetName val="Kids swim"/>
      <sheetName val="Kids bike"/>
      <sheetName val="Kids run"/>
      <sheetName val="Sheet1"/>
    </sheetNames>
    <sheetDataSet>
      <sheetData sheetId="26">
        <row r="3">
          <cell r="B3" t="str">
            <v>DORSET TRY A TRI TRIATHLON - 6 MAY 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1"/>
  <sheetViews>
    <sheetView tabSelected="1" zoomScale="80" zoomScaleNormal="80" zoomScalePageLayoutView="0" workbookViewId="0" topLeftCell="A1">
      <pane ySplit="9" topLeftCell="A10" activePane="bottomLeft" state="frozen"/>
      <selection pane="topLeft" activeCell="E142" sqref="E142"/>
      <selection pane="bottomLeft" activeCell="L11" sqref="L11"/>
    </sheetView>
  </sheetViews>
  <sheetFormatPr defaultColWidth="9.140625" defaultRowHeight="12.75"/>
  <cols>
    <col min="1" max="1" width="1.7109375" style="0" customWidth="1"/>
    <col min="2" max="2" width="9.00390625" style="0" customWidth="1"/>
    <col min="3" max="3" width="13.8515625" style="0" bestFit="1" customWidth="1"/>
    <col min="4" max="4" width="13.421875" style="0" customWidth="1"/>
    <col min="5" max="5" width="7.28125" style="0" bestFit="1" customWidth="1"/>
    <col min="6" max="6" width="31.57421875" style="0" customWidth="1"/>
    <col min="7" max="9" width="11.140625" style="0" customWidth="1"/>
    <col min="10" max="10" width="13.00390625" style="0" customWidth="1"/>
    <col min="11" max="11" width="2.140625" style="0" customWidth="1"/>
    <col min="12" max="12" width="7.140625" style="0" customWidth="1"/>
  </cols>
  <sheetData>
    <row r="1" spans="2:11" ht="30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</row>
    <row r="3" spans="2:10" ht="23.25">
      <c r="B3" s="3" t="str">
        <f>'[1]Kids start'!B3</f>
        <v>DORSET TRY A TRI TRIATHLON - 6 MAY 2012</v>
      </c>
      <c r="C3" s="4"/>
      <c r="D3" s="4"/>
      <c r="E3" s="5"/>
      <c r="F3" s="5"/>
      <c r="G3" s="5"/>
      <c r="H3" s="5"/>
      <c r="I3" s="5"/>
      <c r="J3" s="5"/>
    </row>
    <row r="4" spans="2:4" ht="20.25">
      <c r="B4" s="6"/>
      <c r="C4" s="4"/>
      <c r="D4" s="4"/>
    </row>
    <row r="5" spans="2:4" ht="20.25">
      <c r="B5" s="6" t="s">
        <v>1</v>
      </c>
      <c r="C5" s="4"/>
      <c r="D5" s="4"/>
    </row>
    <row r="6" ht="13.5" thickBot="1"/>
    <row r="7" spans="2:10" ht="12.75">
      <c r="B7" s="7" t="s">
        <v>2</v>
      </c>
      <c r="C7" s="8" t="s">
        <v>3</v>
      </c>
      <c r="D7" s="8" t="s">
        <v>4</v>
      </c>
      <c r="E7" s="9" t="s">
        <v>5</v>
      </c>
      <c r="F7" s="10" t="s">
        <v>6</v>
      </c>
      <c r="G7" s="11" t="s">
        <v>7</v>
      </c>
      <c r="H7" s="12" t="s">
        <v>8</v>
      </c>
      <c r="I7" s="12" t="s">
        <v>9</v>
      </c>
      <c r="J7" s="13" t="s">
        <v>10</v>
      </c>
    </row>
    <row r="8" spans="2:10" ht="12.75">
      <c r="B8" s="14"/>
      <c r="C8" s="15"/>
      <c r="D8" s="15"/>
      <c r="E8" s="16" t="s">
        <v>11</v>
      </c>
      <c r="F8" s="16"/>
      <c r="G8" s="15"/>
      <c r="H8" s="16" t="s">
        <v>12</v>
      </c>
      <c r="I8" s="16" t="s">
        <v>12</v>
      </c>
      <c r="J8" s="17" t="s">
        <v>12</v>
      </c>
    </row>
    <row r="9" spans="2:10" ht="13.5" thickBot="1">
      <c r="B9" s="18"/>
      <c r="C9" s="19"/>
      <c r="D9" s="19"/>
      <c r="E9" s="20"/>
      <c r="F9" s="20"/>
      <c r="G9" s="19"/>
      <c r="H9" s="19"/>
      <c r="I9" s="19"/>
      <c r="J9" s="21"/>
    </row>
    <row r="10" spans="2:10" ht="12.75">
      <c r="B10" s="22"/>
      <c r="C10" s="22"/>
      <c r="D10" s="22"/>
      <c r="E10" s="22"/>
      <c r="F10" s="22"/>
      <c r="G10" s="22"/>
      <c r="H10" s="22"/>
      <c r="I10" s="22"/>
      <c r="J10" s="22"/>
    </row>
    <row r="11" spans="2:12" ht="12.75">
      <c r="B11" s="23">
        <v>26</v>
      </c>
      <c r="C11" s="24" t="s">
        <v>110</v>
      </c>
      <c r="D11" s="24" t="s">
        <v>111</v>
      </c>
      <c r="E11" s="23" t="s">
        <v>20</v>
      </c>
      <c r="F11" s="24"/>
      <c r="G11" s="23">
        <v>8</v>
      </c>
      <c r="H11" s="25">
        <v>0.4513888888888889</v>
      </c>
      <c r="I11" s="25">
        <v>0.4589814814814815</v>
      </c>
      <c r="J11" s="25">
        <v>0.007592592592592595</v>
      </c>
      <c r="L11" s="26">
        <f>IF(B11&gt;0,1,"")</f>
        <v>1</v>
      </c>
    </row>
    <row r="12" spans="2:12" ht="12.75">
      <c r="B12" s="23">
        <v>27</v>
      </c>
      <c r="C12" s="24" t="s">
        <v>112</v>
      </c>
      <c r="D12" s="24" t="s">
        <v>57</v>
      </c>
      <c r="E12" s="23" t="s">
        <v>20</v>
      </c>
      <c r="F12" s="24" t="s">
        <v>113</v>
      </c>
      <c r="G12" s="23">
        <v>8</v>
      </c>
      <c r="H12" s="25">
        <v>0.4513888888888889</v>
      </c>
      <c r="I12" s="25">
        <v>0.4579976851851852</v>
      </c>
      <c r="J12" s="25">
        <v>0.006608796296296293</v>
      </c>
      <c r="L12" s="26">
        <f aca="true" t="shared" si="0" ref="L12:L70">IF(B12&gt;0,1,"")</f>
        <v>1</v>
      </c>
    </row>
    <row r="13" spans="2:12" ht="12.75">
      <c r="B13" s="23">
        <v>42</v>
      </c>
      <c r="C13" s="24" t="s">
        <v>114</v>
      </c>
      <c r="D13" s="24" t="s">
        <v>53</v>
      </c>
      <c r="E13" s="23" t="s">
        <v>25</v>
      </c>
      <c r="F13" s="24"/>
      <c r="G13" s="23">
        <v>8</v>
      </c>
      <c r="H13" s="25">
        <v>0.4513888888888889</v>
      </c>
      <c r="I13" s="25">
        <v>0.45798611111111115</v>
      </c>
      <c r="J13" s="25">
        <v>0.006597222222222254</v>
      </c>
      <c r="L13" s="26">
        <f t="shared" si="0"/>
        <v>1</v>
      </c>
    </row>
    <row r="14" spans="2:12" ht="12.75">
      <c r="B14" s="23">
        <v>96</v>
      </c>
      <c r="C14" s="24" t="s">
        <v>115</v>
      </c>
      <c r="D14" s="24" t="s">
        <v>116</v>
      </c>
      <c r="E14" s="23" t="s">
        <v>20</v>
      </c>
      <c r="F14" s="24"/>
      <c r="G14" s="23">
        <v>8</v>
      </c>
      <c r="H14" s="25">
        <v>0.4513888888888889</v>
      </c>
      <c r="I14" s="25">
        <v>0.46099537037037036</v>
      </c>
      <c r="J14" s="25">
        <v>0.009606481481481466</v>
      </c>
      <c r="L14" s="26">
        <f t="shared" si="0"/>
        <v>1</v>
      </c>
    </row>
    <row r="15" spans="2:12" ht="12.75">
      <c r="B15" s="23">
        <v>99</v>
      </c>
      <c r="C15" s="24" t="s">
        <v>117</v>
      </c>
      <c r="D15" s="24" t="s">
        <v>118</v>
      </c>
      <c r="E15" s="23" t="s">
        <v>25</v>
      </c>
      <c r="F15" s="24"/>
      <c r="G15" s="23">
        <v>8</v>
      </c>
      <c r="H15" s="25">
        <v>0.4513888888888889</v>
      </c>
      <c r="I15" s="25">
        <v>0.46065972222222223</v>
      </c>
      <c r="J15" s="25">
        <v>0.00927083333333334</v>
      </c>
      <c r="L15" s="26">
        <f t="shared" si="0"/>
        <v>1</v>
      </c>
    </row>
    <row r="16" spans="2:12" ht="12.75">
      <c r="B16" s="23"/>
      <c r="C16" s="24"/>
      <c r="D16" s="24"/>
      <c r="E16" s="23"/>
      <c r="F16" s="23"/>
      <c r="G16" s="27"/>
      <c r="H16" s="25"/>
      <c r="I16" s="25"/>
      <c r="J16" s="25"/>
      <c r="L16" s="26">
        <f t="shared" si="0"/>
      </c>
    </row>
    <row r="17" spans="2:12" ht="12.75">
      <c r="B17" s="28"/>
      <c r="C17" s="29"/>
      <c r="D17" s="29"/>
      <c r="E17" s="28"/>
      <c r="F17" s="28"/>
      <c r="G17" s="28"/>
      <c r="H17" s="30"/>
      <c r="I17" s="30"/>
      <c r="J17" s="30"/>
      <c r="L17" s="26">
        <f t="shared" si="0"/>
      </c>
    </row>
    <row r="18" spans="2:12" ht="12.75">
      <c r="B18" s="28"/>
      <c r="C18" s="29"/>
      <c r="D18" s="29"/>
      <c r="E18" s="28"/>
      <c r="F18" s="28"/>
      <c r="G18" s="28"/>
      <c r="H18" s="30"/>
      <c r="I18" s="30"/>
      <c r="J18" s="30"/>
      <c r="L18" s="26">
        <f t="shared" si="0"/>
      </c>
    </row>
    <row r="19" spans="2:12" ht="12.75">
      <c r="B19" s="23">
        <v>61</v>
      </c>
      <c r="C19" s="24" t="s">
        <v>23</v>
      </c>
      <c r="D19" s="24" t="s">
        <v>24</v>
      </c>
      <c r="E19" s="23" t="s">
        <v>25</v>
      </c>
      <c r="F19" s="24"/>
      <c r="G19" s="31" t="s">
        <v>13</v>
      </c>
      <c r="H19" s="25">
        <v>0.4556134259259259</v>
      </c>
      <c r="I19" s="25">
        <v>0.46825231481481483</v>
      </c>
      <c r="J19" s="25">
        <v>0.012638888888888922</v>
      </c>
      <c r="L19" s="26">
        <f t="shared" si="0"/>
        <v>1</v>
      </c>
    </row>
    <row r="20" spans="2:12" ht="12.75">
      <c r="B20" s="23">
        <v>62</v>
      </c>
      <c r="C20" s="24" t="s">
        <v>26</v>
      </c>
      <c r="D20" s="24" t="s">
        <v>27</v>
      </c>
      <c r="E20" s="23" t="s">
        <v>25</v>
      </c>
      <c r="F20" s="24" t="s">
        <v>28</v>
      </c>
      <c r="G20" s="31" t="s">
        <v>13</v>
      </c>
      <c r="H20" s="25">
        <v>0.4556712962962963</v>
      </c>
      <c r="I20" s="25">
        <v>0.46915509259259264</v>
      </c>
      <c r="J20" s="25">
        <v>0.013483796296296313</v>
      </c>
      <c r="L20" s="26">
        <f t="shared" si="0"/>
        <v>1</v>
      </c>
    </row>
    <row r="21" spans="2:12" ht="12.75">
      <c r="B21" s="23">
        <v>65</v>
      </c>
      <c r="C21" s="24" t="s">
        <v>29</v>
      </c>
      <c r="D21" s="24" t="s">
        <v>30</v>
      </c>
      <c r="E21" s="23" t="s">
        <v>25</v>
      </c>
      <c r="F21" s="24" t="s">
        <v>31</v>
      </c>
      <c r="G21" s="31" t="s">
        <v>13</v>
      </c>
      <c r="H21" s="25">
        <v>0.45555555555555555</v>
      </c>
      <c r="I21" s="25">
        <v>0.46694444444444444</v>
      </c>
      <c r="J21" s="25">
        <v>0.011388888888888893</v>
      </c>
      <c r="L21" s="26">
        <f t="shared" si="0"/>
        <v>1</v>
      </c>
    </row>
    <row r="22" spans="2:15" ht="12.75">
      <c r="B22" s="23">
        <v>59</v>
      </c>
      <c r="C22" s="24" t="s">
        <v>32</v>
      </c>
      <c r="D22" s="24" t="s">
        <v>33</v>
      </c>
      <c r="E22" s="23" t="s">
        <v>25</v>
      </c>
      <c r="F22" s="24"/>
      <c r="G22" s="31" t="s">
        <v>13</v>
      </c>
      <c r="H22" s="25">
        <v>0.4556134259259259</v>
      </c>
      <c r="I22" s="25">
        <v>0.46762731481481484</v>
      </c>
      <c r="J22" s="25">
        <v>0.012013888888888935</v>
      </c>
      <c r="L22" s="26">
        <f t="shared" si="0"/>
        <v>1</v>
      </c>
      <c r="N22" s="32"/>
      <c r="O22" s="32"/>
    </row>
    <row r="23" spans="2:12" ht="12.75">
      <c r="B23" s="23">
        <v>60</v>
      </c>
      <c r="C23" s="24" t="s">
        <v>34</v>
      </c>
      <c r="D23" s="24" t="s">
        <v>33</v>
      </c>
      <c r="E23" s="23" t="s">
        <v>25</v>
      </c>
      <c r="F23" s="24"/>
      <c r="G23" s="31" t="s">
        <v>13</v>
      </c>
      <c r="H23" s="25">
        <v>0.4556712962962963</v>
      </c>
      <c r="I23" s="25">
        <v>0.4678587962962963</v>
      </c>
      <c r="J23" s="25">
        <v>0.012187499999999962</v>
      </c>
      <c r="L23" s="26">
        <f t="shared" si="0"/>
        <v>1</v>
      </c>
    </row>
    <row r="24" spans="2:12" ht="12.75">
      <c r="B24" s="23">
        <v>73</v>
      </c>
      <c r="C24" s="24" t="s">
        <v>35</v>
      </c>
      <c r="D24" s="24" t="s">
        <v>36</v>
      </c>
      <c r="E24" s="23" t="s">
        <v>25</v>
      </c>
      <c r="F24" s="24" t="s">
        <v>37</v>
      </c>
      <c r="G24" s="31" t="s">
        <v>13</v>
      </c>
      <c r="H24" s="25">
        <v>0.45555555555555555</v>
      </c>
      <c r="I24" s="25">
        <v>0.46685185185185185</v>
      </c>
      <c r="J24" s="25">
        <v>0.011296296296296304</v>
      </c>
      <c r="L24" s="26">
        <f t="shared" si="0"/>
        <v>1</v>
      </c>
    </row>
    <row r="25" spans="2:12" ht="12.75">
      <c r="B25" s="23">
        <v>70</v>
      </c>
      <c r="C25" s="24" t="s">
        <v>38</v>
      </c>
      <c r="D25" s="24" t="s">
        <v>39</v>
      </c>
      <c r="E25" s="23" t="s">
        <v>20</v>
      </c>
      <c r="F25" s="24" t="s">
        <v>40</v>
      </c>
      <c r="G25" s="31" t="s">
        <v>13</v>
      </c>
      <c r="H25" s="25">
        <v>0.4556134259259259</v>
      </c>
      <c r="I25" s="25">
        <v>0.46893518518518523</v>
      </c>
      <c r="J25" s="25">
        <v>0.013321759259259325</v>
      </c>
      <c r="L25" s="26">
        <f t="shared" si="0"/>
        <v>1</v>
      </c>
    </row>
    <row r="26" spans="2:12" ht="12.75">
      <c r="B26" s="23">
        <v>72</v>
      </c>
      <c r="C26" s="24" t="s">
        <v>41</v>
      </c>
      <c r="D26" s="24" t="s">
        <v>42</v>
      </c>
      <c r="E26" s="23" t="s">
        <v>20</v>
      </c>
      <c r="F26" s="24"/>
      <c r="G26" s="31" t="s">
        <v>13</v>
      </c>
      <c r="H26" s="25">
        <v>0.4556712962962963</v>
      </c>
      <c r="I26" s="25">
        <v>0.4701388888888889</v>
      </c>
      <c r="J26" s="25">
        <v>0.01446759259259256</v>
      </c>
      <c r="L26" s="26">
        <f t="shared" si="0"/>
        <v>1</v>
      </c>
    </row>
    <row r="27" spans="2:12" ht="12.75">
      <c r="B27" s="23">
        <v>64</v>
      </c>
      <c r="C27" s="24" t="s">
        <v>43</v>
      </c>
      <c r="D27" s="24" t="s">
        <v>44</v>
      </c>
      <c r="E27" s="23" t="s">
        <v>20</v>
      </c>
      <c r="F27" s="24"/>
      <c r="G27" s="31" t="s">
        <v>13</v>
      </c>
      <c r="H27" s="25">
        <v>0.4583333333333333</v>
      </c>
      <c r="I27" s="25">
        <v>0.4695486111111111</v>
      </c>
      <c r="J27" s="25">
        <v>0.01121527777777781</v>
      </c>
      <c r="L27" s="26">
        <f t="shared" si="0"/>
        <v>1</v>
      </c>
    </row>
    <row r="28" spans="2:12" ht="12.75">
      <c r="B28" s="23">
        <v>63</v>
      </c>
      <c r="C28" s="24" t="s">
        <v>45</v>
      </c>
      <c r="D28" s="24" t="s">
        <v>46</v>
      </c>
      <c r="E28" s="23" t="s">
        <v>20</v>
      </c>
      <c r="F28" s="24" t="s">
        <v>47</v>
      </c>
      <c r="G28" s="31" t="s">
        <v>13</v>
      </c>
      <c r="H28" s="25">
        <v>0.4583333333333333</v>
      </c>
      <c r="I28" s="25">
        <v>0.4708912037037037</v>
      </c>
      <c r="J28" s="25">
        <v>0.012557870370370372</v>
      </c>
      <c r="L28" s="26">
        <f t="shared" si="0"/>
        <v>1</v>
      </c>
    </row>
    <row r="29" spans="2:12" ht="12.75">
      <c r="B29" s="23">
        <v>69</v>
      </c>
      <c r="C29" s="24" t="s">
        <v>48</v>
      </c>
      <c r="D29" s="24" t="s">
        <v>49</v>
      </c>
      <c r="E29" s="23" t="s">
        <v>25</v>
      </c>
      <c r="F29" s="24"/>
      <c r="G29" s="31" t="s">
        <v>13</v>
      </c>
      <c r="H29" s="25">
        <v>0.4583333333333333</v>
      </c>
      <c r="I29" s="25">
        <v>0.4697453703703704</v>
      </c>
      <c r="J29" s="25">
        <v>0.011412037037037082</v>
      </c>
      <c r="L29" s="26">
        <f t="shared" si="0"/>
        <v>1</v>
      </c>
    </row>
    <row r="30" spans="2:12" ht="12.75">
      <c r="B30" s="23">
        <v>66</v>
      </c>
      <c r="C30" s="24" t="s">
        <v>50</v>
      </c>
      <c r="D30" s="24" t="s">
        <v>51</v>
      </c>
      <c r="E30" s="23" t="s">
        <v>25</v>
      </c>
      <c r="F30" s="24"/>
      <c r="G30" s="31" t="s">
        <v>13</v>
      </c>
      <c r="H30" s="25">
        <v>0.4583333333333333</v>
      </c>
      <c r="I30" s="25">
        <v>0.46973379629629625</v>
      </c>
      <c r="J30" s="25">
        <v>0.011400462962962932</v>
      </c>
      <c r="L30" s="26">
        <f t="shared" si="0"/>
        <v>1</v>
      </c>
    </row>
    <row r="31" spans="2:12" ht="12.75">
      <c r="B31" s="23">
        <v>68</v>
      </c>
      <c r="C31" s="24" t="s">
        <v>52</v>
      </c>
      <c r="D31" s="24" t="s">
        <v>53</v>
      </c>
      <c r="E31" s="23" t="s">
        <v>25</v>
      </c>
      <c r="F31" s="24"/>
      <c r="G31" s="31" t="s">
        <v>13</v>
      </c>
      <c r="H31" s="25">
        <v>0.4583333333333333</v>
      </c>
      <c r="I31" s="25">
        <v>0.4688888888888889</v>
      </c>
      <c r="J31" s="25">
        <v>0.010555555555555596</v>
      </c>
      <c r="L31" s="26">
        <f t="shared" si="0"/>
        <v>1</v>
      </c>
    </row>
    <row r="32" spans="2:12" ht="12.75">
      <c r="B32" s="23">
        <v>67</v>
      </c>
      <c r="C32" s="24" t="s">
        <v>54</v>
      </c>
      <c r="D32" s="24" t="s">
        <v>55</v>
      </c>
      <c r="E32" s="23" t="s">
        <v>25</v>
      </c>
      <c r="F32" s="24"/>
      <c r="G32" s="31" t="s">
        <v>13</v>
      </c>
      <c r="H32" s="25">
        <v>0.4583333333333333</v>
      </c>
      <c r="I32" s="25">
        <v>0.46973379629629625</v>
      </c>
      <c r="J32" s="25">
        <v>0.011400462962962932</v>
      </c>
      <c r="L32" s="26">
        <f t="shared" si="0"/>
        <v>1</v>
      </c>
    </row>
    <row r="33" spans="2:12" ht="12.75">
      <c r="B33" s="23">
        <v>24</v>
      </c>
      <c r="C33" s="24" t="s">
        <v>56</v>
      </c>
      <c r="D33" s="24" t="s">
        <v>57</v>
      </c>
      <c r="E33" s="23" t="s">
        <v>20</v>
      </c>
      <c r="F33" s="24"/>
      <c r="G33" s="31" t="s">
        <v>13</v>
      </c>
      <c r="H33" s="25">
        <v>0.45555555555555555</v>
      </c>
      <c r="I33" s="25">
        <v>0.4695023148148148</v>
      </c>
      <c r="J33" s="25">
        <v>0.013946759259259256</v>
      </c>
      <c r="L33" s="26">
        <f t="shared" si="0"/>
        <v>1</v>
      </c>
    </row>
    <row r="34" spans="2:12" ht="12.75">
      <c r="B34" s="23"/>
      <c r="C34" s="24"/>
      <c r="D34" s="24"/>
      <c r="E34" s="23"/>
      <c r="F34" s="24"/>
      <c r="G34" s="31"/>
      <c r="H34" s="25"/>
      <c r="I34" s="25"/>
      <c r="J34" s="25"/>
      <c r="L34" s="26">
        <f t="shared" si="0"/>
      </c>
    </row>
    <row r="35" spans="2:12" ht="12.75">
      <c r="B35" s="28"/>
      <c r="C35" s="29"/>
      <c r="D35" s="29"/>
      <c r="E35" s="28"/>
      <c r="F35" s="28"/>
      <c r="G35" s="28"/>
      <c r="H35" s="30"/>
      <c r="I35" s="30"/>
      <c r="J35" s="30"/>
      <c r="L35" s="26">
        <f t="shared" si="0"/>
      </c>
    </row>
    <row r="36" spans="2:12" ht="12.75">
      <c r="B36" s="28"/>
      <c r="C36" s="29"/>
      <c r="D36" s="29"/>
      <c r="E36" s="28"/>
      <c r="F36" s="28"/>
      <c r="G36" s="28"/>
      <c r="H36" s="30"/>
      <c r="I36" s="30"/>
      <c r="J36" s="30"/>
      <c r="L36" s="26">
        <f t="shared" si="0"/>
      </c>
    </row>
    <row r="37" spans="2:12" ht="12.75">
      <c r="B37" s="23">
        <v>143</v>
      </c>
      <c r="C37" s="24" t="s">
        <v>58</v>
      </c>
      <c r="D37" s="24" t="s">
        <v>59</v>
      </c>
      <c r="E37" s="23" t="s">
        <v>25</v>
      </c>
      <c r="F37" s="24"/>
      <c r="G37" s="31" t="s">
        <v>14</v>
      </c>
      <c r="H37" s="25">
        <v>0.46249999999999997</v>
      </c>
      <c r="I37" s="25">
        <v>0.48086805555555556</v>
      </c>
      <c r="J37" s="25">
        <v>0.018368055555555596</v>
      </c>
      <c r="L37" s="26">
        <f t="shared" si="0"/>
        <v>1</v>
      </c>
    </row>
    <row r="38" spans="2:12" ht="12.75">
      <c r="B38" s="23">
        <v>100</v>
      </c>
      <c r="C38" s="24" t="s">
        <v>60</v>
      </c>
      <c r="D38" s="24" t="s">
        <v>27</v>
      </c>
      <c r="E38" s="23" t="s">
        <v>20</v>
      </c>
      <c r="F38" s="24" t="s">
        <v>28</v>
      </c>
      <c r="G38" s="31" t="s">
        <v>14</v>
      </c>
      <c r="H38" s="25">
        <v>0.4625578703703704</v>
      </c>
      <c r="I38" s="25">
        <v>0.48377314814814815</v>
      </c>
      <c r="J38" s="25">
        <v>0.021215277777777763</v>
      </c>
      <c r="L38" s="26">
        <f t="shared" si="0"/>
        <v>1</v>
      </c>
    </row>
    <row r="39" spans="2:12" ht="12.75">
      <c r="B39" s="23">
        <v>77</v>
      </c>
      <c r="C39" s="24" t="s">
        <v>61</v>
      </c>
      <c r="D39" s="24" t="s">
        <v>62</v>
      </c>
      <c r="E39" s="23" t="s">
        <v>25</v>
      </c>
      <c r="F39" s="24"/>
      <c r="G39" s="31" t="s">
        <v>14</v>
      </c>
      <c r="H39" s="25">
        <v>0.46261574074074074</v>
      </c>
      <c r="I39" s="33">
        <v>0.47868055555555555</v>
      </c>
      <c r="J39" s="25">
        <v>0.01606481481481481</v>
      </c>
      <c r="L39" s="26">
        <f t="shared" si="0"/>
        <v>1</v>
      </c>
    </row>
    <row r="40" spans="2:12" ht="12.75">
      <c r="B40" s="23">
        <v>75</v>
      </c>
      <c r="C40" s="24" t="s">
        <v>63</v>
      </c>
      <c r="D40" s="24" t="s">
        <v>30</v>
      </c>
      <c r="E40" s="23" t="s">
        <v>20</v>
      </c>
      <c r="F40" s="24" t="s">
        <v>31</v>
      </c>
      <c r="G40" s="31" t="s">
        <v>14</v>
      </c>
      <c r="H40" s="25">
        <v>0.46249999999999997</v>
      </c>
      <c r="I40" s="25">
        <v>0.4803240740740741</v>
      </c>
      <c r="J40" s="25">
        <v>0.01782407407407416</v>
      </c>
      <c r="L40" s="26">
        <f t="shared" si="0"/>
        <v>1</v>
      </c>
    </row>
    <row r="41" spans="2:12" ht="12.75">
      <c r="B41" s="23">
        <v>79</v>
      </c>
      <c r="C41" s="24" t="s">
        <v>64</v>
      </c>
      <c r="D41" s="24" t="s">
        <v>65</v>
      </c>
      <c r="E41" s="23" t="s">
        <v>20</v>
      </c>
      <c r="F41" s="24" t="s">
        <v>66</v>
      </c>
      <c r="G41" s="31" t="s">
        <v>14</v>
      </c>
      <c r="H41" s="25">
        <v>0.4625578703703704</v>
      </c>
      <c r="I41" s="25">
        <v>0.4835069444444444</v>
      </c>
      <c r="J41" s="25">
        <v>0.020949074074074037</v>
      </c>
      <c r="L41" s="26">
        <f t="shared" si="0"/>
        <v>1</v>
      </c>
    </row>
    <row r="42" spans="2:12" ht="12.75">
      <c r="B42" s="23">
        <v>130</v>
      </c>
      <c r="C42" s="24" t="s">
        <v>67</v>
      </c>
      <c r="D42" s="24" t="s">
        <v>68</v>
      </c>
      <c r="E42" s="23" t="s">
        <v>20</v>
      </c>
      <c r="F42" s="24"/>
      <c r="G42" s="31" t="s">
        <v>14</v>
      </c>
      <c r="H42" s="25">
        <v>0.46261574074074074</v>
      </c>
      <c r="I42" s="25">
        <v>0.4860300925925926</v>
      </c>
      <c r="J42" s="25">
        <v>0.023414351851851867</v>
      </c>
      <c r="L42" s="26">
        <f t="shared" si="0"/>
        <v>1</v>
      </c>
    </row>
    <row r="43" spans="2:12" ht="12.75">
      <c r="B43" s="23">
        <v>97</v>
      </c>
      <c r="C43" s="24" t="s">
        <v>69</v>
      </c>
      <c r="D43" s="24" t="s">
        <v>70</v>
      </c>
      <c r="E43" s="23" t="s">
        <v>20</v>
      </c>
      <c r="F43" s="24" t="s">
        <v>71</v>
      </c>
      <c r="G43" s="31" t="s">
        <v>14</v>
      </c>
      <c r="H43" s="25">
        <v>0.46249999999999997</v>
      </c>
      <c r="I43" s="25">
        <v>0.47898148148148145</v>
      </c>
      <c r="J43" s="25">
        <v>0.016481481481481486</v>
      </c>
      <c r="L43" s="26">
        <f t="shared" si="0"/>
        <v>1</v>
      </c>
    </row>
    <row r="44" spans="2:12" ht="12.75">
      <c r="B44" s="23">
        <v>81</v>
      </c>
      <c r="C44" s="24" t="s">
        <v>72</v>
      </c>
      <c r="D44" s="24" t="s">
        <v>73</v>
      </c>
      <c r="E44" s="23" t="s">
        <v>25</v>
      </c>
      <c r="F44" s="24" t="s">
        <v>74</v>
      </c>
      <c r="G44" s="31" t="s">
        <v>14</v>
      </c>
      <c r="H44" s="25">
        <v>0.4625578703703704</v>
      </c>
      <c r="I44" s="25">
        <v>0.48418981481481477</v>
      </c>
      <c r="J44" s="25">
        <v>0.021631944444444384</v>
      </c>
      <c r="L44" s="26">
        <f t="shared" si="0"/>
        <v>1</v>
      </c>
    </row>
    <row r="45" spans="2:12" ht="12.75">
      <c r="B45" s="23">
        <v>80</v>
      </c>
      <c r="C45" s="24" t="s">
        <v>75</v>
      </c>
      <c r="D45" s="24" t="s">
        <v>76</v>
      </c>
      <c r="E45" s="23" t="s">
        <v>20</v>
      </c>
      <c r="F45" s="24" t="s">
        <v>77</v>
      </c>
      <c r="G45" s="31" t="s">
        <v>14</v>
      </c>
      <c r="H45" s="25">
        <v>0.46261574074074074</v>
      </c>
      <c r="I45" s="25">
        <v>0.4794675925925926</v>
      </c>
      <c r="J45" s="25">
        <v>0.01685185185185184</v>
      </c>
      <c r="L45" s="26">
        <f t="shared" si="0"/>
        <v>1</v>
      </c>
    </row>
    <row r="46" spans="2:12" ht="12.75">
      <c r="B46" s="23">
        <v>83</v>
      </c>
      <c r="C46" s="24" t="s">
        <v>78</v>
      </c>
      <c r="D46" s="24" t="s">
        <v>79</v>
      </c>
      <c r="E46" s="23" t="s">
        <v>25</v>
      </c>
      <c r="F46" s="24"/>
      <c r="G46" s="31" t="s">
        <v>14</v>
      </c>
      <c r="H46" s="25">
        <v>0.46597222222222223</v>
      </c>
      <c r="I46" s="25">
        <v>0.4851273148148148</v>
      </c>
      <c r="J46" s="25">
        <v>0.01915509259259257</v>
      </c>
      <c r="L46" s="26">
        <f t="shared" si="0"/>
        <v>1</v>
      </c>
    </row>
    <row r="47" spans="2:12" ht="12.75">
      <c r="B47" s="23">
        <v>74</v>
      </c>
      <c r="C47" s="24" t="s">
        <v>15</v>
      </c>
      <c r="D47" s="24" t="s">
        <v>80</v>
      </c>
      <c r="E47" s="23" t="s">
        <v>20</v>
      </c>
      <c r="F47" s="24" t="s">
        <v>81</v>
      </c>
      <c r="G47" s="31" t="s">
        <v>14</v>
      </c>
      <c r="H47" s="25">
        <v>0.4660300925925926</v>
      </c>
      <c r="I47" s="25">
        <v>0.48287037037037034</v>
      </c>
      <c r="J47" s="25">
        <v>0.016840277777777746</v>
      </c>
      <c r="L47" s="26">
        <f t="shared" si="0"/>
        <v>1</v>
      </c>
    </row>
    <row r="48" spans="2:12" ht="12.75">
      <c r="B48" s="23">
        <v>78</v>
      </c>
      <c r="C48" s="24" t="s">
        <v>18</v>
      </c>
      <c r="D48" s="24" t="s">
        <v>82</v>
      </c>
      <c r="E48" s="23" t="s">
        <v>25</v>
      </c>
      <c r="F48" s="24" t="s">
        <v>83</v>
      </c>
      <c r="G48" s="31" t="s">
        <v>14</v>
      </c>
      <c r="H48" s="25">
        <v>0.466087962962963</v>
      </c>
      <c r="I48" s="25">
        <v>0.47890046296296296</v>
      </c>
      <c r="J48" s="25">
        <v>0.012812499999999949</v>
      </c>
      <c r="L48" s="26">
        <f t="shared" si="0"/>
        <v>1</v>
      </c>
    </row>
    <row r="49" spans="2:12" ht="12.75">
      <c r="B49" s="23">
        <v>82</v>
      </c>
      <c r="C49" s="24" t="s">
        <v>84</v>
      </c>
      <c r="D49" s="24" t="s">
        <v>85</v>
      </c>
      <c r="E49" s="23" t="s">
        <v>20</v>
      </c>
      <c r="F49" s="24"/>
      <c r="G49" s="31" t="s">
        <v>14</v>
      </c>
      <c r="H49" s="25">
        <v>0.46597222222222223</v>
      </c>
      <c r="I49" s="25">
        <v>0.4885300925925926</v>
      </c>
      <c r="J49" s="25">
        <v>0.02255787037037038</v>
      </c>
      <c r="L49" s="26">
        <f t="shared" si="0"/>
        <v>1</v>
      </c>
    </row>
    <row r="50" spans="2:12" ht="12.75">
      <c r="B50" s="23">
        <v>86</v>
      </c>
      <c r="C50" s="24" t="s">
        <v>86</v>
      </c>
      <c r="D50" s="24" t="s">
        <v>46</v>
      </c>
      <c r="E50" s="23" t="s">
        <v>25</v>
      </c>
      <c r="F50" s="24" t="s">
        <v>47</v>
      </c>
      <c r="G50" s="31" t="s">
        <v>14</v>
      </c>
      <c r="H50" s="25">
        <v>0.4660300925925926</v>
      </c>
      <c r="I50" s="25">
        <v>0.4865972222222222</v>
      </c>
      <c r="J50" s="25">
        <v>0.020567129629629588</v>
      </c>
      <c r="L50" s="26">
        <f t="shared" si="0"/>
        <v>1</v>
      </c>
    </row>
    <row r="51" spans="2:12" ht="12.75">
      <c r="B51" s="23">
        <v>87</v>
      </c>
      <c r="C51" s="24" t="s">
        <v>87</v>
      </c>
      <c r="D51" s="24" t="s">
        <v>88</v>
      </c>
      <c r="E51" s="23" t="s">
        <v>25</v>
      </c>
      <c r="F51" s="24"/>
      <c r="G51" s="31" t="s">
        <v>14</v>
      </c>
      <c r="H51" s="25">
        <v>0.466087962962963</v>
      </c>
      <c r="I51" s="25">
        <v>0.48158564814814814</v>
      </c>
      <c r="J51" s="25">
        <v>0.015497685185185128</v>
      </c>
      <c r="L51" s="26">
        <f t="shared" si="0"/>
        <v>1</v>
      </c>
    </row>
    <row r="52" spans="2:12" ht="12.75">
      <c r="B52" s="23">
        <v>91</v>
      </c>
      <c r="C52" s="24" t="s">
        <v>89</v>
      </c>
      <c r="D52" s="24" t="s">
        <v>88</v>
      </c>
      <c r="E52" s="23" t="s">
        <v>25</v>
      </c>
      <c r="F52" s="24"/>
      <c r="G52" s="31" t="s">
        <v>14</v>
      </c>
      <c r="H52" s="25">
        <v>0.46597222222222223</v>
      </c>
      <c r="I52" s="25">
        <v>0.4895601851851852</v>
      </c>
      <c r="J52" s="25">
        <v>0.02358796296296295</v>
      </c>
      <c r="L52" s="26">
        <f t="shared" si="0"/>
        <v>1</v>
      </c>
    </row>
    <row r="53" spans="2:12" ht="12.75">
      <c r="B53" s="23">
        <v>103</v>
      </c>
      <c r="C53" s="24" t="s">
        <v>90</v>
      </c>
      <c r="D53" s="24" t="s">
        <v>57</v>
      </c>
      <c r="E53" s="23" t="s">
        <v>20</v>
      </c>
      <c r="F53" s="24"/>
      <c r="G53" s="31" t="s">
        <v>14</v>
      </c>
      <c r="H53" s="25">
        <v>0.4660300925925926</v>
      </c>
      <c r="I53" s="25">
        <v>0.48486111111111113</v>
      </c>
      <c r="J53" s="25">
        <v>0.01883101851851854</v>
      </c>
      <c r="L53" s="26">
        <f t="shared" si="0"/>
        <v>1</v>
      </c>
    </row>
    <row r="54" spans="2:12" ht="12.75">
      <c r="B54" s="23">
        <v>76</v>
      </c>
      <c r="C54" s="24" t="s">
        <v>91</v>
      </c>
      <c r="D54" s="24" t="s">
        <v>51</v>
      </c>
      <c r="E54" s="23" t="s">
        <v>20</v>
      </c>
      <c r="F54" s="24"/>
      <c r="G54" s="31" t="s">
        <v>14</v>
      </c>
      <c r="H54" s="25">
        <v>0.466087962962963</v>
      </c>
      <c r="I54" s="25" t="s">
        <v>16</v>
      </c>
      <c r="J54" s="25" t="s">
        <v>16</v>
      </c>
      <c r="L54" s="26">
        <f t="shared" si="0"/>
        <v>1</v>
      </c>
    </row>
    <row r="55" spans="2:12" ht="12.75">
      <c r="B55" s="23"/>
      <c r="C55" s="23"/>
      <c r="D55" s="23"/>
      <c r="E55" s="23"/>
      <c r="F55" s="23"/>
      <c r="G55" s="31"/>
      <c r="H55" s="25"/>
      <c r="I55" s="25"/>
      <c r="J55" s="25"/>
      <c r="L55" s="26">
        <f t="shared" si="0"/>
      </c>
    </row>
    <row r="56" spans="2:12" ht="12.75">
      <c r="B56" s="28"/>
      <c r="C56" s="29"/>
      <c r="D56" s="29"/>
      <c r="E56" s="28"/>
      <c r="F56" s="28"/>
      <c r="G56" s="28"/>
      <c r="H56" s="30"/>
      <c r="I56" s="30"/>
      <c r="J56" s="30"/>
      <c r="L56" s="26">
        <f t="shared" si="0"/>
      </c>
    </row>
    <row r="57" spans="2:12" ht="12.75">
      <c r="B57" s="28"/>
      <c r="C57" s="29"/>
      <c r="D57" s="29"/>
      <c r="E57" s="28"/>
      <c r="F57" s="28"/>
      <c r="G57" s="28"/>
      <c r="H57" s="30"/>
      <c r="I57" s="30"/>
      <c r="J57" s="30"/>
      <c r="L57" s="26">
        <f t="shared" si="0"/>
      </c>
    </row>
    <row r="58" spans="2:12" ht="12.75">
      <c r="B58" s="23">
        <v>146</v>
      </c>
      <c r="C58" s="24" t="s">
        <v>92</v>
      </c>
      <c r="D58" s="24" t="s">
        <v>93</v>
      </c>
      <c r="E58" s="23" t="s">
        <v>94</v>
      </c>
      <c r="F58" s="24" t="s">
        <v>95</v>
      </c>
      <c r="G58" s="31" t="s">
        <v>17</v>
      </c>
      <c r="H58" s="25">
        <v>0.4708333333333334</v>
      </c>
      <c r="I58" s="25">
        <v>0.4912731481481481</v>
      </c>
      <c r="J58" s="25">
        <v>0.020439814814814716</v>
      </c>
      <c r="L58" s="26">
        <f t="shared" si="0"/>
        <v>1</v>
      </c>
    </row>
    <row r="59" spans="2:12" ht="12.75">
      <c r="B59" s="23">
        <v>154</v>
      </c>
      <c r="C59" s="24" t="s">
        <v>96</v>
      </c>
      <c r="D59" s="24" t="s">
        <v>97</v>
      </c>
      <c r="E59" s="23" t="s">
        <v>20</v>
      </c>
      <c r="F59" s="24"/>
      <c r="G59" s="34" t="s">
        <v>17</v>
      </c>
      <c r="H59" s="25">
        <v>0.4708912037037037</v>
      </c>
      <c r="I59" s="25">
        <v>0.4967824074074074</v>
      </c>
      <c r="J59" s="25">
        <v>0.025891203703703736</v>
      </c>
      <c r="L59" s="26">
        <f t="shared" si="0"/>
        <v>1</v>
      </c>
    </row>
    <row r="60" spans="2:12" ht="12.75">
      <c r="B60" s="23">
        <v>153</v>
      </c>
      <c r="C60" s="24" t="s">
        <v>98</v>
      </c>
      <c r="D60" s="24" t="s">
        <v>99</v>
      </c>
      <c r="E60" s="23" t="s">
        <v>20</v>
      </c>
      <c r="F60" s="24"/>
      <c r="G60" s="34" t="s">
        <v>17</v>
      </c>
      <c r="H60" s="25">
        <v>0.47094907407407405</v>
      </c>
      <c r="I60" s="25" t="s">
        <v>16</v>
      </c>
      <c r="J60" s="25" t="s">
        <v>16</v>
      </c>
      <c r="L60" s="26">
        <f t="shared" si="0"/>
        <v>1</v>
      </c>
    </row>
    <row r="61" spans="2:12" ht="12.75">
      <c r="B61" s="23">
        <v>147</v>
      </c>
      <c r="C61" s="24" t="s">
        <v>100</v>
      </c>
      <c r="D61" s="24" t="s">
        <v>101</v>
      </c>
      <c r="E61" s="23" t="s">
        <v>25</v>
      </c>
      <c r="F61" s="24"/>
      <c r="G61" s="34" t="s">
        <v>17</v>
      </c>
      <c r="H61" s="25">
        <v>0.47100694444444446</v>
      </c>
      <c r="I61" s="25">
        <v>0.4963194444444445</v>
      </c>
      <c r="J61" s="25">
        <v>0.025312500000000016</v>
      </c>
      <c r="L61" s="26">
        <f t="shared" si="0"/>
        <v>1</v>
      </c>
    </row>
    <row r="62" spans="2:12" ht="12.75">
      <c r="B62" s="23">
        <v>152</v>
      </c>
      <c r="C62" s="24" t="s">
        <v>102</v>
      </c>
      <c r="D62" s="24" t="s">
        <v>103</v>
      </c>
      <c r="E62" s="23" t="s">
        <v>20</v>
      </c>
      <c r="F62" s="24" t="s">
        <v>104</v>
      </c>
      <c r="G62" s="34" t="s">
        <v>17</v>
      </c>
      <c r="H62" s="25">
        <v>0.4708912037037037</v>
      </c>
      <c r="I62" s="25">
        <v>0.49444444444444446</v>
      </c>
      <c r="J62" s="25">
        <v>0.023553240740740777</v>
      </c>
      <c r="L62" s="26">
        <f t="shared" si="0"/>
        <v>1</v>
      </c>
    </row>
    <row r="63" spans="2:12" ht="12.75">
      <c r="B63" s="23">
        <v>149</v>
      </c>
      <c r="C63" s="24" t="s">
        <v>105</v>
      </c>
      <c r="D63" s="24" t="s">
        <v>106</v>
      </c>
      <c r="E63" s="23" t="s">
        <v>25</v>
      </c>
      <c r="F63" s="24"/>
      <c r="G63" s="34" t="s">
        <v>17</v>
      </c>
      <c r="H63" s="25">
        <v>0.4708333333333334</v>
      </c>
      <c r="I63" s="25">
        <v>0.4893865740740741</v>
      </c>
      <c r="J63" s="25">
        <v>0.018553240740740717</v>
      </c>
      <c r="L63" s="26">
        <f t="shared" si="0"/>
        <v>1</v>
      </c>
    </row>
    <row r="64" spans="2:12" ht="12.75">
      <c r="B64" s="23">
        <v>150</v>
      </c>
      <c r="C64" s="24" t="s">
        <v>107</v>
      </c>
      <c r="D64" s="24" t="s">
        <v>108</v>
      </c>
      <c r="E64" s="23" t="s">
        <v>25</v>
      </c>
      <c r="F64" s="24"/>
      <c r="G64" s="34" t="s">
        <v>17</v>
      </c>
      <c r="H64" s="25">
        <v>0.47094907407407405</v>
      </c>
      <c r="I64" s="25">
        <v>0.49277777777777776</v>
      </c>
      <c r="J64" s="25">
        <v>0.02182870370370371</v>
      </c>
      <c r="L64" s="26">
        <f t="shared" si="0"/>
        <v>1</v>
      </c>
    </row>
    <row r="65" spans="2:12" ht="12.75">
      <c r="B65" s="23">
        <v>151</v>
      </c>
      <c r="C65" s="24" t="s">
        <v>109</v>
      </c>
      <c r="D65" s="24" t="s">
        <v>46</v>
      </c>
      <c r="E65" s="23" t="s">
        <v>20</v>
      </c>
      <c r="F65" s="24" t="s">
        <v>47</v>
      </c>
      <c r="G65" s="34" t="s">
        <v>17</v>
      </c>
      <c r="H65" s="25">
        <v>0.4708333333333334</v>
      </c>
      <c r="I65" s="25">
        <v>0.4918402777777778</v>
      </c>
      <c r="J65" s="25">
        <v>0.021006944444444398</v>
      </c>
      <c r="L65" s="26">
        <f t="shared" si="0"/>
        <v>1</v>
      </c>
    </row>
    <row r="66" spans="2:12" ht="12.75">
      <c r="B66" s="23">
        <v>155</v>
      </c>
      <c r="C66" s="24" t="s">
        <v>18</v>
      </c>
      <c r="D66" s="24" t="s">
        <v>19</v>
      </c>
      <c r="E66" s="23" t="s">
        <v>20</v>
      </c>
      <c r="F66" s="24"/>
      <c r="G66" s="34" t="s">
        <v>17</v>
      </c>
      <c r="H66" s="25">
        <v>0.4708912037037037</v>
      </c>
      <c r="I66" s="25">
        <v>0.49591435185185184</v>
      </c>
      <c r="J66" s="25">
        <v>0.025023148148148155</v>
      </c>
      <c r="L66" s="26">
        <f t="shared" si="0"/>
        <v>1</v>
      </c>
    </row>
    <row r="67" spans="2:12" ht="12.75">
      <c r="B67" s="23">
        <v>148</v>
      </c>
      <c r="C67" s="24" t="s">
        <v>21</v>
      </c>
      <c r="D67" s="24" t="s">
        <v>22</v>
      </c>
      <c r="E67" s="23">
        <v>0</v>
      </c>
      <c r="F67" s="24"/>
      <c r="G67" s="34" t="s">
        <v>17</v>
      </c>
      <c r="H67" s="25">
        <v>0.47094907407407405</v>
      </c>
      <c r="I67" s="25">
        <v>0.4946296296296296</v>
      </c>
      <c r="J67" s="25">
        <v>0.023680555555555538</v>
      </c>
      <c r="L67" s="26">
        <f t="shared" si="0"/>
        <v>1</v>
      </c>
    </row>
    <row r="68" spans="2:12" ht="12.75">
      <c r="B68" s="23"/>
      <c r="C68" s="24"/>
      <c r="D68" s="24"/>
      <c r="E68" s="23"/>
      <c r="F68" s="24"/>
      <c r="G68" s="34"/>
      <c r="H68" s="25"/>
      <c r="I68" s="25"/>
      <c r="J68" s="25"/>
      <c r="L68" s="26">
        <f t="shared" si="0"/>
      </c>
    </row>
    <row r="69" spans="2:12" ht="12.75">
      <c r="B69" s="28"/>
      <c r="C69" s="29"/>
      <c r="D69" s="29"/>
      <c r="E69" s="28"/>
      <c r="F69" s="28"/>
      <c r="G69" s="28"/>
      <c r="H69" s="28"/>
      <c r="I69" s="28"/>
      <c r="J69" s="28"/>
      <c r="L69" s="26">
        <f t="shared" si="0"/>
      </c>
    </row>
    <row r="70" spans="2:12" s="15" customFormat="1" ht="12.75">
      <c r="B70" s="28"/>
      <c r="C70" s="29"/>
      <c r="D70" s="29"/>
      <c r="E70" s="28"/>
      <c r="F70" s="28"/>
      <c r="G70" s="28"/>
      <c r="H70" s="28"/>
      <c r="I70" s="28"/>
      <c r="J70" s="28"/>
      <c r="L70" s="26">
        <f t="shared" si="0"/>
      </c>
    </row>
    <row r="71" ht="13.5" thickBot="1">
      <c r="L71" s="35">
        <f>SUM(L11:L70)</f>
        <v>48</v>
      </c>
    </row>
    <row r="72" ht="13.5" thickTop="1"/>
  </sheetData>
  <sheetProtection/>
  <printOptions/>
  <pageMargins left="0.4" right="0.31" top="0.36" bottom="0.62" header="0.16" footer="0.5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bourne</dc:creator>
  <cp:keywords/>
  <dc:description/>
  <cp:lastModifiedBy> </cp:lastModifiedBy>
  <dcterms:created xsi:type="dcterms:W3CDTF">2012-05-06T14:45:16Z</dcterms:created>
  <dcterms:modified xsi:type="dcterms:W3CDTF">2012-05-06T15:06:48Z</dcterms:modified>
  <cp:category/>
  <cp:version/>
  <cp:contentType/>
  <cp:contentStatus/>
</cp:coreProperties>
</file>